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F172ED73-879F-4E65-91BB-B3AE499BD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<sst xmlns="http://schemas.openxmlformats.org/spreadsheetml/2006/main" count="75" uniqueCount="65">
  <si>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</si>
  <si>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</si>
  <si>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</si>
  <si>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</si>
  <si>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</si>
  <si>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</si>
  <si>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</si>
  <si>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</si>
  <si>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</si>
  <si>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</si>
  <si>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</si>
  <si>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</si>
  <si>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</si>
  <si>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</si>
  <si>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</si>
  <si>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</si>
  <si>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</si>
  <si>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</si>
  <si>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</si>
  <si>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</si>
  <si>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</si>
  <si>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</si>
  <si>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</si>
  <si>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</si>
  <si>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</si>
  <si>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</si>
  <si>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</si>
  <si>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</si>
  <si>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</si>
  <si>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</si>
  <si>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</si>
  <si>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</si>
  <si>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</si>
  <si>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</si>
  <si>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</si>
  <si>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</si>
  <si>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</si>
  <si>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</si>
  <si>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</si>
  <si>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</si>
  <si>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</si>
  <si>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</si>
  <si>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</si>
  <si>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</si>
  <si>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</si>
  <si>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</si>
  <si>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</si>
  <si>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</si>
  <si>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</si>
  <si>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</si>
  <si>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</si>
  <si>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</si>
  <si>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</si>
  <si>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</si>
  <si>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</si>
  <si>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</si>
  <si>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</si>
  <si>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</si>
  <si>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</si>
  <si>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</si>
  <si>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2000</t>
  </si>
  <si>
    <t>REFOLADA</t>
  </si>
  <si>
    <t>PETRO MENETTO - PELLESTRINA</t>
  </si>
  <si>
    <t xml:space="preserve">Giovanni Vercio, Michele Dissera, Alessandro Dissera,Claudio Soffrizzi </t>
  </si>
  <si>
    <t>ENRICO TOSO - ANTONIO ADDIS /  CVC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</si>
</sst>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40143</v>
      </c>
      <c r="D2" s="100"/>
      <c r="E2" s="101"/>
      <c r="F2" s="42" t="s">
        <v>50</v>
      </c>
      <c r="G2" s="61">
        <v>187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497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1.96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5.57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22.057200000000002</v>
      </c>
      <c r="G17" s="112">
        <f>SUM((F31/3))</f>
        <v>6.8010499756322931</v>
      </c>
    </row>
    <row r="18" spans="1:7" ht="15" customHeight="1" thickBot="1" x14ac:dyDescent="0.25">
      <c r="A18" s="2"/>
      <c r="B18" s="47" t="s">
        <v>25</v>
      </c>
      <c r="C18" s="64">
        <v>1.32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0.54</v>
      </c>
      <c r="D21" s="9"/>
      <c r="E21" s="9"/>
      <c r="F21" s="115">
        <f>SUM(((F17*3)/100))+F17</f>
        <v>22.718916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21.520099999999999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9.7899999999999991</v>
      </c>
      <c r="E25" s="56">
        <f>SUM(((C26+C28)+C29))/2</f>
        <v>9.7899999999999991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6.46</v>
      </c>
      <c r="D26" s="57">
        <f>(C27+C29+C30)/2</f>
        <v>5.89</v>
      </c>
      <c r="E26" s="56">
        <f>SUM(((C27+C30)+C29))/2</f>
        <v>5.89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5.0599999999999996</v>
      </c>
      <c r="D27" s="57">
        <f>(C26+C30+C31)/2</f>
        <v>7.835</v>
      </c>
      <c r="E27" s="58">
        <f>SUM(((C31+C26)+C30))/2</f>
        <v>7.835</v>
      </c>
      <c r="F27" s="76">
        <f>SQRT((((E25*(E25-C26))*(E25-C28))*(E25-C29)))+SQRT((((E26*(E26-C27))*(E26-C30))*(E26-C29)))</f>
        <v>20.569428520323385</v>
      </c>
      <c r="G27" s="81">
        <f>SQRT((((E27*(E27-C26))*(E27-C30))*(E27-C31)))+SQRT((((E28*(E28-C27))*(E28-C31))*(E28-C28)))</f>
        <v>20.236871333470372</v>
      </c>
    </row>
    <row r="28" spans="1:7" ht="15" customHeight="1" thickBot="1" x14ac:dyDescent="0.25">
      <c r="A28" s="2"/>
      <c r="B28" s="50" t="s">
        <v>3</v>
      </c>
      <c r="C28" s="67">
        <v>7.81</v>
      </c>
      <c r="D28" s="57">
        <f>(C27+C28+C31)/2</f>
        <v>10.334999999999999</v>
      </c>
      <c r="E28" s="58">
        <f>SUM(((C28+C27)+C31))/2</f>
        <v>10.334999999999999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5.31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1.41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7.8</v>
      </c>
      <c r="D31" s="60"/>
      <c r="E31" s="59"/>
      <c r="F31" s="86">
        <f>SUM((F27+G27))/2</f>
        <v>20.40314992689688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5.7050000000000001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4.78</v>
      </c>
      <c r="D42" s="69">
        <v>0</v>
      </c>
      <c r="E42" s="22">
        <f>SUM(((D42+D43)+D44))/2</f>
        <v>0</v>
      </c>
      <c r="F42" s="70">
        <f>SQRT((((E41*(E41-C42))*(E41-C43))*(E41-C44)))</f>
        <v>5.3054241215359017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2.7</v>
      </c>
      <c r="D43" s="69">
        <v>0</v>
      </c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3.93</v>
      </c>
      <c r="D44" s="69">
        <v>0</v>
      </c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63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6"/>
      <c r="F55" s="147"/>
      <c r="G55" s="148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K+pdD9BhsFoOJNL9Wr4eibRY53BOmc/HIv564nPLn1/GznpFbLnPqJN9wuV5vqpEhcx5sPoGeArM4f5TqL/UDQ==" saltValue="akRE4D9boHn94GVCBvuMW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2022-03-23T10:09:35Z</cp:lastPrinted>
  <dcterms:created xsi:type="dcterms:W3CDTF">2012-02-29T09:32:38Z</dcterms:created>
  <dcterms:modified xsi:type="dcterms:W3CDTF">2022-09-21T15:40:53Z</dcterms:modified>
</cp:coreProperties>
</file>