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5C13E912-BE36-4197-9E39-841D32B37344}" xr6:coauthVersionLast="47" xr6:coauthVersionMax="47" xr10:uidLastSave="{00000000-0000-0000-0000-000000000000}"/>
  <bookViews>
    <workbookView xWindow="0" yWindow="75" windowWidth="13770" windowHeight="1473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F35" i="1" l="1"/>
  <c r="G35" i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<sst xmlns="http://schemas.openxmlformats.org/spreadsheetml/2006/main" count="75" uniqueCount="64">
  <si>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</si>
  <si>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</si>
  <si>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</si>
  <si>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</si>
  <si>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</si>
  <si>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</si>
  <si>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</si>
  <si>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</si>
  <si>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</si>
  <si>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</si>
  <si>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</si>
  <si>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</si>
  <si>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</si>
  <si>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</si>
  <si>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</si>
  <si>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</si>
  <si>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</si>
  <si>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</si>
  <si>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</si>
  <si>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</si>
  <si>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</si>
  <si>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</si>
  <si>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</si>
  <si>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</si>
  <si>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</si>
  <si>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</si>
  <si>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</si>
  <si>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</si>
  <si>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</si>
  <si>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</si>
  <si>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</si>
  <si>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</si>
  <si>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</si>
  <si>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</si>
  <si>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</si>
  <si>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</si>
  <si>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</si>
  <si>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</si>
  <si>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</si>
  <si>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</si>
  <si>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</si>
  <si>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</si>
  <si>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</si>
  <si>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</si>
  <si>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</si>
  <si>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</si>
  <si>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</si>
  <si>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</si>
  <si>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</si>
  <si>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</si>
  <si>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</si>
  <si>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</si>
  <si>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</si>
  <si>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</si>
  <si>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</si>
  <si>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</si>
  <si>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</si>
  <si>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</si>
  <si>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</si>
  <si>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</si>
  <si>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2003</t>
  </si>
  <si>
    <t>LEON</t>
  </si>
  <si>
    <t>AUTOCOSTRUZIONE - BRUNO GASPARON</t>
  </si>
  <si>
    <t>BRUNO GASPARON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</si>
</sst>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16" sqref="E1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/>
      <c r="D2" s="102"/>
      <c r="E2" s="103"/>
      <c r="F2" s="43" t="s">
        <v>50</v>
      </c>
      <c r="G2" s="63">
        <v>201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440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5.6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1.65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5.26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5.28</v>
      </c>
      <c r="D17" s="9"/>
      <c r="E17" s="9"/>
      <c r="F17" s="112">
        <f>SUM((C16*C18))*C20</f>
        <v>17.989199999999997</v>
      </c>
      <c r="G17" s="114">
        <f>SUM((F31/3))</f>
        <v>5.9095235548925302</v>
      </c>
    </row>
    <row r="18" spans="1:7" ht="15" customHeight="1" thickBot="1" x14ac:dyDescent="0.25">
      <c r="A18" s="2"/>
      <c r="B18" s="48" t="s">
        <v>25</v>
      </c>
      <c r="C18" s="66">
        <v>1.1399999999999999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2.15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0.52</v>
      </c>
      <c r="D21" s="9"/>
      <c r="E21" s="9"/>
      <c r="F21" s="117">
        <f>SUM(((F17*3)/100))+F17</f>
        <v>18.528875999999997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19.052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8.6750000000000007</v>
      </c>
      <c r="E25" s="57">
        <f>SUM(((C26+C28)+C29))/2</f>
        <v>8.6750000000000007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5.75</v>
      </c>
      <c r="D26" s="58">
        <f>(C27+C29+C30)/2</f>
        <v>5.7050000000000001</v>
      </c>
      <c r="E26" s="59">
        <f>SUM(((C27+C30)+C29))/2</f>
        <v>5.7050000000000001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4.66</v>
      </c>
      <c r="D27" s="58">
        <f>(C26+C30+C31)/2</f>
        <v>7.1899999999999995</v>
      </c>
      <c r="E27" s="60">
        <f>SUM(((C31+C26)+C30))/2</f>
        <v>7.19</v>
      </c>
      <c r="F27" s="78">
        <f>SQRT((((E25*(E25-C26))*(E25-C28))*(E25-C29)))+SQRT((((E26*(E26-C27))*(E26-C30))*(E26-C29)))</f>
        <v>17.792683611380809</v>
      </c>
      <c r="G27" s="83">
        <f>SQRT((((E27*(E27-C26))*(E27-C30))*(E27-C31)))+SQRT((((E28*(E28-C27))*(E28-C31))*(E28-C28)))</f>
        <v>17.664457717974376</v>
      </c>
    </row>
    <row r="28" spans="1:7" ht="15" customHeight="1" thickBot="1" x14ac:dyDescent="0.25">
      <c r="A28" s="2"/>
      <c r="B28" s="51" t="s">
        <v>3</v>
      </c>
      <c r="C28" s="69">
        <v>6.45</v>
      </c>
      <c r="D28" s="58">
        <f>(C27+C28+C31)/2</f>
        <v>9.07</v>
      </c>
      <c r="E28" s="60">
        <f>SUM(((C28+C27)+C31))/2</f>
        <v>9.07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5.15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1.6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7.03</v>
      </c>
      <c r="D31" s="62"/>
      <c r="E31" s="61"/>
      <c r="F31" s="88">
        <f>SUM((F27+G27))/2</f>
        <v>17.728570664677591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4.66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2.75</v>
      </c>
      <c r="D34" s="61"/>
      <c r="E34" s="59">
        <f>SUM(((C35+C38)+C37))/2</f>
        <v>3.2050000000000001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2.14</v>
      </c>
      <c r="D35" s="61"/>
      <c r="E35" s="60">
        <f>SUM(((C34+C39)+C38))/2</f>
        <v>3.9350000000000001</v>
      </c>
      <c r="F35" s="89">
        <f>SQRT((((E33*(E33-C34))*(E33-C36))*(E33-C37)))+SQRT((((E34*(E34-C35))*(E34-C38))*(E34-C37)))</f>
        <v>5.3202263657922666</v>
      </c>
      <c r="G35" s="90">
        <f>SQRT((((E35*(E35-C34))*(E35-C38))*(E35-C39)))+SQRT((((E36*(E36-C35))*(E36-C39))*(E36-C36)))</f>
        <v>5.2858731399274834</v>
      </c>
    </row>
    <row r="36" spans="1:7" ht="15" customHeight="1" thickBot="1" x14ac:dyDescent="0.25">
      <c r="A36" s="2"/>
      <c r="B36" s="51" t="s">
        <v>3</v>
      </c>
      <c r="C36" s="70">
        <v>3.67</v>
      </c>
      <c r="D36" s="61"/>
      <c r="E36" s="57">
        <f>SUM(((C35+C39)+C36))/2</f>
        <v>4.78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2.9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1.37</v>
      </c>
      <c r="D38" s="9"/>
      <c r="E38" s="7">
        <f>SUM(((C39+C35)+C36))/2</f>
        <v>4.78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3.75</v>
      </c>
      <c r="D39" s="9"/>
      <c r="E39" s="9"/>
      <c r="F39" s="93">
        <f>SUM((F35+G35))/2</f>
        <v>5.3030497528598755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4.8049999999999997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4.2300000000000004</v>
      </c>
      <c r="D42" s="69">
        <v>4.5</v>
      </c>
      <c r="E42" s="23">
        <f>SUM(((D42+D43)+D44))/2</f>
        <v>5.4</v>
      </c>
      <c r="F42" s="72">
        <f>SQRT((((E41*(E41-C42))*(E41-C43))*(E41-C44)))</f>
        <v>3.4867675480844698</v>
      </c>
      <c r="G42" s="75">
        <f>SQRT((((E42*(E42-D42))*(E42-D43))*(E42-D44)))</f>
        <v>4.9491817505523095</v>
      </c>
    </row>
    <row r="43" spans="1:7" ht="15" customHeight="1" thickBot="1" x14ac:dyDescent="0.25">
      <c r="A43" s="2"/>
      <c r="B43" s="51" t="s">
        <v>26</v>
      </c>
      <c r="C43" s="71">
        <v>2.42</v>
      </c>
      <c r="D43" s="69">
        <v>3</v>
      </c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2.96</v>
      </c>
      <c r="D44" s="69">
        <v>3.3</v>
      </c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 t="s">
        <v>63</v>
      </c>
      <c r="F52" s="142"/>
      <c r="G52" s="143"/>
    </row>
    <row r="53" spans="1:7" ht="15" customHeight="1" x14ac:dyDescent="0.2">
      <c r="A53" s="9"/>
      <c r="B53" s="20"/>
      <c r="C53" s="21"/>
      <c r="D53" s="10"/>
      <c r="E53" s="147"/>
      <c r="F53" s="148"/>
      <c r="G53" s="149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L8gZBOgS0Xoya50Bzczs0bWLjCCdQcUDLriVgYFTUxQlyuaQKMW1ylH7vnggCShM0rOty9TmgixCanc4ajgpdw==" saltValue="GLEdllIX+940h5NIzQwvo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2022-03-23T14:53:43Z</dcterms:modified>
</cp:coreProperties>
</file>