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8641544-1719-4A8B-BBCE-EB2DA4033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<sst xmlns="http://schemas.openxmlformats.org/spreadsheetml/2006/main" count="76" uniqueCount="66">
  <si>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</si>
  <si>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</si>
  <si>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</si>
  <si>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</si>
  <si>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</si>
  <si>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</si>
  <si>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</si>
  <si>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</si>
  <si>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</si>
  <si>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</si>
  <si>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</si>
  <si>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</si>
  <si>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</si>
  <si>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</si>
  <si>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</si>
  <si>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</si>
  <si>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</si>
  <si>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</si>
  <si>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</si>
  <si>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</si>
  <si>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</si>
  <si>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</si>
  <si>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</si>
  <si>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</si>
  <si>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</si>
  <si>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</si>
  <si>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</si>
  <si>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</si>
  <si>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</si>
  <si>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</si>
  <si>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</si>
  <si>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</si>
  <si>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</si>
  <si>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</si>
  <si>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</si>
  <si>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</si>
  <si>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</si>
  <si>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</si>
  <si>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</si>
  <si>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</si>
  <si>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</si>
  <si>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</si>
  <si>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</si>
  <si>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</si>
  <si>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</si>
  <si>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</si>
  <si>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</si>
  <si>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</si>
  <si>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</si>
  <si>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</si>
  <si>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</si>
  <si>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</si>
  <si>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</si>
  <si>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</si>
  <si>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</si>
  <si>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</si>
  <si>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</si>
  <si>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</si>
  <si>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</si>
  <si>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</si>
  <si>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2004</t>
  </si>
  <si>
    <t>MARCO BEVILACQUA</t>
  </si>
  <si>
    <t>PIERO MENETTO - PELLESTRINA</t>
  </si>
  <si>
    <t>Fianchi  in larice / Coperta in rovere / Fondo compesanto marino</t>
  </si>
  <si>
    <t>NANA' (ex Virginia)</t>
  </si>
  <si>
    <t>MARCO BEVILACQUA / MATTEO MORGANTIN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</si>
</sst>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6" sqref="C4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43492</v>
      </c>
      <c r="D2" s="102"/>
      <c r="E2" s="103"/>
      <c r="F2" s="43" t="s">
        <v>50</v>
      </c>
      <c r="G2" s="63">
        <v>225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64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63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448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6.31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4.87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5.2</v>
      </c>
      <c r="D17" s="9"/>
      <c r="E17" s="9"/>
      <c r="F17" s="112">
        <f>SUM((C16*C18))*C20</f>
        <v>17.824199999999998</v>
      </c>
      <c r="G17" s="114">
        <f>SUM((F31/3))</f>
        <v>5.0908554379537234</v>
      </c>
    </row>
    <row r="18" spans="1:7" ht="15" customHeight="1" thickBot="1" x14ac:dyDescent="0.25">
      <c r="A18" s="2"/>
      <c r="B18" s="48" t="s">
        <v>25</v>
      </c>
      <c r="C18" s="66">
        <v>1.22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3.54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0.53</v>
      </c>
      <c r="D21" s="9"/>
      <c r="E21" s="9"/>
      <c r="F21" s="117">
        <f>SUM(((F17*3)/100))+F17</f>
        <v>18.358925999999997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19.398399999999999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8.2749999999999986</v>
      </c>
      <c r="E25" s="57">
        <f>SUM(((C26+C28)+C29))/2</f>
        <v>8.2749999999999986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5.35</v>
      </c>
      <c r="D26" s="58">
        <f>(C27+C29+C30)/2</f>
        <v>5.18</v>
      </c>
      <c r="E26" s="59">
        <f>SUM(((C27+C30)+C29))/2</f>
        <v>5.18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4.16</v>
      </c>
      <c r="D27" s="58">
        <f>(C26+C30+C31)/2</f>
        <v>6.7899999999999991</v>
      </c>
      <c r="E27" s="60">
        <f>SUM(((C31+C26)+C30))/2</f>
        <v>6.7899999999999991</v>
      </c>
      <c r="F27" s="78">
        <f>SQRT((((E25*(E25-C26))*(E25-C28))*(E25-C29)))+SQRT((((E26*(E26-C27))*(E26-C30))*(E26-C29)))</f>
        <v>15.467122704935372</v>
      </c>
      <c r="G27" s="83">
        <f>SQRT((((E27*(E27-C26))*(E27-C30))*(E27-C31)))+SQRT((((E28*(E28-C27))*(E28-C31))*(E28-C28)))</f>
        <v>15.078009922786965</v>
      </c>
    </row>
    <row r="28" spans="1:7" ht="15" customHeight="1" thickBot="1" x14ac:dyDescent="0.25">
      <c r="A28" s="2"/>
      <c r="B28" s="51" t="s">
        <v>3</v>
      </c>
      <c r="C28" s="69">
        <v>6.52</v>
      </c>
      <c r="D28" s="58">
        <f>(C27+C28+C31)/2</f>
        <v>8.6950000000000003</v>
      </c>
      <c r="E28" s="60">
        <f>SUM(((C28+C27)+C31))/2</f>
        <v>8.6950000000000003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4.68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6.71</v>
      </c>
      <c r="D31" s="62"/>
      <c r="E31" s="61"/>
      <c r="F31" s="88">
        <f>SUM((F27+G27))/2</f>
        <v>15.272566313861169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5.27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4.55</v>
      </c>
      <c r="D42" s="69"/>
      <c r="E42" s="23">
        <f>SUM(((D42+D43)+D44))/2</f>
        <v>0</v>
      </c>
      <c r="F42" s="72">
        <f>SQRT((((E41*(E41-C42))*(E41-C43))*(E41-C44)))</f>
        <v>4.4057499520512939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3.24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2.75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65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CKkwbtFee8yDf3Om479WbjUjXhOz8wfh56Wz05IDaWuZuB7Vo3bSOZ3uImMUemac4Sz8DH2jFcqm0QxdKCc08g==" saltValue="EsoS7kLszOrZ52pYrJ0bD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2022-03-23T13:00:52Z</cp:lastPrinted>
  <dcterms:created xsi:type="dcterms:W3CDTF">2012-02-29T09:32:38Z</dcterms:created>
  <dcterms:modified xsi:type="dcterms:W3CDTF">2022-03-23T13:41:46Z</dcterms:modified>
</cp:coreProperties>
</file>