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E7CCCCF-F79C-4E0D-B689-1CCB2D8E1322}" xr6:coauthVersionLast="47" xr6:coauthVersionMax="47" xr10:uidLastSave="{00000000-0000-0000-0000-000000000000}"/>
  <bookViews>
    <workbookView xWindow="780" yWindow="315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<sst xmlns="http://schemas.openxmlformats.org/spreadsheetml/2006/main" count="74" uniqueCount="64">
  <si>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</si>
  <si>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</si>
  <si>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</si>
  <si>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</si>
  <si>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</si>
  <si>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</si>
  <si>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</si>
  <si>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</si>
  <si>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</si>
  <si>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</si>
  <si>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</si>
  <si>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</si>
  <si>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</si>
  <si>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</si>
  <si>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</si>
  <si>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</si>
  <si>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</si>
  <si>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</si>
  <si>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</si>
  <si>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</si>
  <si>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</si>
  <si>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</si>
  <si>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</si>
  <si>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</si>
  <si>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</si>
  <si>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</si>
  <si>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</si>
  <si>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</si>
  <si>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</si>
  <si>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</si>
  <si>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</si>
  <si>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</si>
  <si>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</si>
  <si>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</si>
  <si>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</si>
  <si>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</si>
  <si>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</si>
  <si>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</si>
  <si>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</si>
  <si>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</si>
  <si>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</si>
  <si>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</si>
  <si>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</si>
  <si>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</si>
  <si>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</si>
  <si>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</si>
  <si>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</si>
  <si>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</si>
  <si>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</si>
  <si>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</si>
  <si>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</si>
  <si>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</si>
  <si>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</si>
  <si>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</si>
  <si>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</si>
  <si>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</si>
  <si>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</si>
  <si>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</si>
  <si>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</si>
  <si>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</si>
  <si>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MENETTO</t>
  </si>
  <si>
    <t>2003</t>
  </si>
  <si>
    <t>TOGA</t>
  </si>
  <si>
    <t>ALBERTO LANZI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</si>
</sst>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5" sqref="C4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40627</v>
      </c>
      <c r="D2" s="102"/>
      <c r="E2" s="103"/>
      <c r="F2" s="43" t="s">
        <v>50</v>
      </c>
      <c r="G2" s="63">
        <v>229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60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506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7.07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5.57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5.67</v>
      </c>
      <c r="D17" s="9"/>
      <c r="E17" s="9"/>
      <c r="F17" s="112">
        <f>SUM((C16*C18))*C20</f>
        <v>22.391400000000004</v>
      </c>
      <c r="G17" s="114">
        <f>SUM((F31/3))</f>
        <v>6.9780601965597704</v>
      </c>
    </row>
    <row r="18" spans="1:7" ht="15" customHeight="1" thickBot="1" x14ac:dyDescent="0.25">
      <c r="A18" s="2"/>
      <c r="B18" s="48" t="s">
        <v>25</v>
      </c>
      <c r="C18" s="66">
        <v>1.34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2.79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0.7</v>
      </c>
      <c r="D21" s="9"/>
      <c r="E21" s="9"/>
      <c r="F21" s="117">
        <f>SUM(((F17*3)/100))+F17</f>
        <v>23.063142000000006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21.909800000000001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9.7149999999999999</v>
      </c>
      <c r="E25" s="57">
        <f>SUM(((C26+C28)+C29))/2</f>
        <v>9.7149999999999999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6.48</v>
      </c>
      <c r="D26" s="58">
        <f>(C27+C29+C30)/2</f>
        <v>5.95</v>
      </c>
      <c r="E26" s="59">
        <f>SUM(((C27+C30)+C29))/2</f>
        <v>5.95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4.9800000000000004</v>
      </c>
      <c r="D27" s="58">
        <f>(C26+C30+C31)/2</f>
        <v>7.99</v>
      </c>
      <c r="E27" s="60">
        <f>SUM(((C31+C26)+C30))/2</f>
        <v>7.99</v>
      </c>
      <c r="F27" s="78">
        <f>SQRT((((E25*(E25-C26))*(E25-C28))*(E25-C29)))+SQRT((((E26*(E26-C27))*(E26-C30))*(E26-C29)))</f>
        <v>20.947391935410526</v>
      </c>
      <c r="G27" s="83">
        <f>SQRT((((E27*(E27-C26))*(E27-C30))*(E27-C31)))+SQRT((((E28*(E28-C27))*(E28-C31))*(E28-C28)))</f>
        <v>20.920969243948097</v>
      </c>
    </row>
    <row r="28" spans="1:7" ht="15" customHeight="1" thickBot="1" x14ac:dyDescent="0.25">
      <c r="A28" s="2"/>
      <c r="B28" s="51" t="s">
        <v>3</v>
      </c>
      <c r="C28" s="69">
        <v>7.63</v>
      </c>
      <c r="D28" s="58">
        <f>(C27+C28+C31)/2</f>
        <v>10.254999999999999</v>
      </c>
      <c r="E28" s="60">
        <f>SUM(((C28+C27)+C31))/2</f>
        <v>10.254999999999999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5.32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1.6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7.9</v>
      </c>
      <c r="D31" s="62"/>
      <c r="E31" s="61"/>
      <c r="F31" s="88">
        <f>SUM((F27+G27))/2</f>
        <v>20.934180589679311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5.5649999999999995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3.75</v>
      </c>
      <c r="D34" s="61"/>
      <c r="E34" s="59">
        <f>SUM(((C35+C38)+C37))/2</f>
        <v>3.355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2.6</v>
      </c>
      <c r="D35" s="61"/>
      <c r="E35" s="60">
        <f>SUM(((C34+C39)+C38))/2</f>
        <v>4.82</v>
      </c>
      <c r="F35" s="89">
        <f>SQRT((((E33*(E33-C34))*(E33-C36))*(E33-C37)))+SQRT((((E34*(E34-C35))*(E34-C38))*(E34-C37)))</f>
        <v>6.9741299965058605</v>
      </c>
      <c r="G35" s="90">
        <f>SQRT((((E35*(E35-C34))*(E35-C38))*(E35-C39)))+SQRT((((E36*(E36-C35))*(E36-C39))*(E36-C36)))</f>
        <v>6.8962447447162605</v>
      </c>
    </row>
    <row r="36" spans="1:7" ht="15" customHeight="1" thickBot="1" x14ac:dyDescent="0.25">
      <c r="A36" s="2"/>
      <c r="B36" s="51" t="s">
        <v>3</v>
      </c>
      <c r="C36" s="70">
        <v>4.42</v>
      </c>
      <c r="D36" s="61"/>
      <c r="E36" s="57">
        <f>SUM(((C35+C39)+C36))/2</f>
        <v>5.88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2.96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1.1499999999999999</v>
      </c>
      <c r="D38" s="9"/>
      <c r="E38" s="7">
        <f>SUM(((C39+C35)+C36))/2</f>
        <v>5.88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4.74</v>
      </c>
      <c r="D39" s="9"/>
      <c r="E39" s="9"/>
      <c r="F39" s="93">
        <f>SUM((F35+G35))/2</f>
        <v>6.9351873706110609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5.835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4.9000000000000004</v>
      </c>
      <c r="D42" s="69"/>
      <c r="E42" s="23">
        <f>SUM(((D42+D43)+D44))/2</f>
        <v>0</v>
      </c>
      <c r="F42" s="72">
        <f>SQRT((((E41*(E41-C42))*(E41-C43))*(E41-C44)))</f>
        <v>5.4875074254505556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2.69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4.08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7"/>
      <c r="F52" s="148"/>
      <c r="G52" s="149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1"/>
      <c r="F54" s="142"/>
      <c r="G54" s="143"/>
    </row>
    <row r="55" spans="1:7" ht="15" customHeight="1" x14ac:dyDescent="0.2">
      <c r="B55" s="19" t="s">
        <v>5</v>
      </c>
      <c r="C55" s="38">
        <v>4.3299999999999998E-2</v>
      </c>
      <c r="D55" s="11"/>
      <c r="E55" s="141"/>
      <c r="F55" s="142"/>
      <c r="G55" s="143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7dSOYUtbWfdzNVdtq2uBFUepDu+ANGWvoEFruth9kymaFHKx0YvN+ufkUua1Ztcfkfkx3PplQCxVcbdlayf2yg==" saltValue="YZI1gkpBuoUUmjGpVHNqt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2022-03-25T11:24:29Z</cp:lastPrinted>
  <dcterms:created xsi:type="dcterms:W3CDTF">2012-02-29T09:32:38Z</dcterms:created>
  <dcterms:modified xsi:type="dcterms:W3CDTF">2022-03-25T11:34:38Z</dcterms:modified>
</cp:coreProperties>
</file>