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AVT\SCHEDE BARCHE\SCHEDE BARCA DA METTERE SUL SITO\"/>
    </mc:Choice>
  </mc:AlternateContent>
  <xr:revisionPtr revIDLastSave="0" documentId="13_ncr:1_{1B39ABFC-0723-4273-A1D4-83061C21F0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<sst xmlns="http://schemas.openxmlformats.org/spreadsheetml/2006/main" count="73" uniqueCount="63">
  <si>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</si>
  <si>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</si>
  <si>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</si>
  <si>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</si>
  <si>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</si>
  <si>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</si>
  <si>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</si>
  <si>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</si>
  <si>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</si>
  <si>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</si>
  <si>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</si>
  <si>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</si>
  <si>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</si>
  <si>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</si>
  <si>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</si>
  <si>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</si>
  <si>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</si>
  <si>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</si>
  <si>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</si>
  <si>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</si>
  <si>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</si>
  <si>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</si>
  <si>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</si>
  <si>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</si>
  <si>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</si>
  <si>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</si>
  <si>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</si>
  <si>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</si>
  <si>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</si>
  <si>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</si>
  <si>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</si>
  <si>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</si>
  <si>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</si>
  <si>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</si>
  <si>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</si>
  <si>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</si>
  <si>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</si>
  <si>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</si>
  <si>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</si>
  <si>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</si>
  <si>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</si>
  <si>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</si>
  <si>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</si>
  <si>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</si>
  <si>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</si>
  <si>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</si>
  <si>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</si>
  <si>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</si>
  <si>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</si>
  <si>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</si>
  <si>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</si>
  <si>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</si>
  <si>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</si>
  <si>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</si>
  <si>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</si>
  <si>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</si>
  <si>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</si>
  <si>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</si>
  <si>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</si>
  <si>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1970/1975 RISTRUTTURATA 2014</t>
  </si>
  <si>
    <t>BAACMA</t>
  </si>
  <si>
    <t>MENETTO</t>
  </si>
  <si>
    <t>Marco Dal 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</si>
</sst>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41764</v>
      </c>
      <c r="D2" s="100"/>
      <c r="E2" s="101"/>
      <c r="F2" s="42">
        <v>348</v>
      </c>
      <c r="G2" s="61">
        <v>351</v>
      </c>
    </row>
    <row r="3" spans="1:7" ht="18" customHeight="1" thickBot="1" x14ac:dyDescent="0.25">
      <c r="A3" s="2"/>
      <c r="B3" s="15" t="s">
        <v>22</v>
      </c>
      <c r="C3" s="102" t="s">
        <v>54</v>
      </c>
      <c r="D3" s="103"/>
      <c r="E3" s="103"/>
      <c r="F3" s="44" t="s">
        <v>50</v>
      </c>
      <c r="G3" s="62" t="s">
        <v>59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28.5" customHeight="1" thickBot="1" x14ac:dyDescent="0.25">
      <c r="A7" s="2"/>
      <c r="B7" s="45" t="s">
        <v>53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410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5.91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1.62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4.47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4.5599999999999996</v>
      </c>
      <c r="D17" s="9"/>
      <c r="E17" s="9"/>
      <c r="F17" s="110">
        <f>SUM((C16*C18))*C20</f>
        <v>15.287399999999998</v>
      </c>
      <c r="G17" s="112">
        <f>SUM((F31/3))</f>
        <v>5.6900847323713393</v>
      </c>
    </row>
    <row r="18" spans="1:7" ht="15" customHeight="1" thickBot="1" x14ac:dyDescent="0.25">
      <c r="A18" s="2"/>
      <c r="B18" s="47" t="s">
        <v>25</v>
      </c>
      <c r="C18" s="64">
        <v>1.1399999999999999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2.35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0.52</v>
      </c>
      <c r="D21" s="9"/>
      <c r="E21" s="9"/>
      <c r="F21" s="115">
        <f>SUM(((F17*3)/100))+F17</f>
        <v>15.746021999999998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17.753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8.3449999999999989</v>
      </c>
      <c r="E25" s="56">
        <f>SUM(((C26+C28)+C29))/2</f>
        <v>8.3449999999999989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5.51</v>
      </c>
      <c r="D26" s="57">
        <f>(C27+C29+C30)/2</f>
        <v>5.6950000000000003</v>
      </c>
      <c r="E26" s="56">
        <f>SUM(((C27+C30)+C29))/2</f>
        <v>5.6950000000000003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4.57</v>
      </c>
      <c r="D27" s="57">
        <f>(C26+C30+C31)/2</f>
        <v>7.1950000000000003</v>
      </c>
      <c r="E27" s="58">
        <f>SUM(((C31+C26)+C30))/2</f>
        <v>7.1950000000000003</v>
      </c>
      <c r="F27" s="76">
        <f>SQRT((((E25*(E25-C26))*(E25-C28))*(E25-C29)))+SQRT((((E26*(E26-C27))*(E26-C30))*(E26-C29)))</f>
        <v>17.243164263661598</v>
      </c>
      <c r="G27" s="81">
        <f>SQRT((((E27*(E27-C26))*(E27-C30))*(E27-C31)))+SQRT((((E28*(E28-C27))*(E28-C31))*(E28-C28)))</f>
        <v>16.897344130566434</v>
      </c>
    </row>
    <row r="28" spans="1:7" ht="15" customHeight="1" thickBot="1" x14ac:dyDescent="0.25">
      <c r="A28" s="2"/>
      <c r="B28" s="50" t="s">
        <v>3</v>
      </c>
      <c r="C28" s="67">
        <v>6.18</v>
      </c>
      <c r="D28" s="57">
        <f>(C27+C28+C31)/2</f>
        <v>8.9049999999999994</v>
      </c>
      <c r="E28" s="58">
        <f>SUM(((C28+C27)+C31))/2</f>
        <v>8.9049999999999994</v>
      </c>
      <c r="F28" s="77"/>
      <c r="G28" s="82"/>
    </row>
    <row r="29" spans="1:7" ht="15" customHeight="1" thickBot="1" x14ac:dyDescent="0.25">
      <c r="A29" s="2"/>
      <c r="B29" s="50" t="s">
        <v>51</v>
      </c>
      <c r="C29" s="67">
        <v>5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1.82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52</v>
      </c>
      <c r="C31" s="67">
        <v>7.06</v>
      </c>
      <c r="D31" s="60"/>
      <c r="E31" s="59"/>
      <c r="F31" s="86">
        <f>SUM((F27+G27))/2</f>
        <v>17.070254197114018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5.3049999999999997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4.54</v>
      </c>
      <c r="D42" s="67"/>
      <c r="E42" s="22">
        <f>SUM(((D42+D43)+D44))/2</f>
        <v>0</v>
      </c>
      <c r="F42" s="70">
        <f>SQRT((((E41*(E41-C42))*(E41-C43))*(E41-C44)))</f>
        <v>4.570482995742899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3.11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2.96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Utente</cp:lastModifiedBy>
  <cp:lastPrinted>2012-04-21T22:25:39Z</cp:lastPrinted>
  <dcterms:created xsi:type="dcterms:W3CDTF">2012-02-29T09:32:38Z</dcterms:created>
  <dcterms:modified xsi:type="dcterms:W3CDTF">2023-02-09T21:30:02Z</dcterms:modified>
</cp:coreProperties>
</file>