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F1BA41F-BD94-4E6D-9C56-46AEE5875231}" xr6:coauthVersionLast="47" xr6:coauthVersionMax="47" xr10:uidLastSave="{00000000-0000-0000-0000-000000000000}"/>
  <bookViews>
    <workbookView xWindow="14250" yWindow="750" windowWidth="13545" windowHeight="1473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/>
  <c r="F27" i="1"/>
  <c r="F31" i="1"/>
  <c r="G17" i="1"/>
  <c r="F46" i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<sst xmlns="http://schemas.openxmlformats.org/spreadsheetml/2006/main" count="73" uniqueCount="63">
  <si>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</si>
  <si>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</si>
  <si>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</si>
  <si>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</si>
  <si>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</si>
  <si>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</si>
  <si>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</si>
  <si>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</si>
  <si>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</si>
  <si>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</si>
  <si>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</si>
  <si>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</si>
  <si>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</si>
  <si>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</si>
  <si>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</si>
  <si>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</si>
  <si>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</si>
  <si>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</si>
  <si>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</si>
  <si>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</si>
  <si>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</si>
  <si>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</si>
  <si>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</si>
  <si>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</si>
  <si>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</si>
  <si>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</si>
  <si>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</si>
  <si>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</si>
  <si>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</si>
  <si>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</si>
  <si>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</si>
  <si>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</si>
  <si>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</si>
  <si>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</si>
  <si>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</si>
  <si>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</si>
  <si>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</si>
  <si>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</si>
  <si>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</si>
  <si>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</si>
  <si>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</si>
  <si>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</si>
  <si>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</si>
  <si>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</si>
  <si>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</si>
  <si>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</si>
  <si>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</si>
  <si>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</si>
  <si>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</si>
  <si>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</si>
  <si>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</si>
  <si>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</si>
  <si>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</si>
  <si>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</si>
  <si>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</si>
  <si>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</si>
  <si>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</si>
  <si>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</si>
  <si>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</si>
  <si>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</si>
  <si>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ANAFESTO</t>
  </si>
  <si>
    <t>Ravagnan Chioggia</t>
  </si>
  <si>
    <t>Franco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</si>
</sst>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quotePrefix="1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14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6" zoomScaleNormal="100" workbookViewId="0">
      <selection activeCell="C7" sqref="C7:G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40847</v>
      </c>
      <c r="D2" s="102"/>
      <c r="E2" s="103"/>
      <c r="F2" s="43" t="s">
        <v>50</v>
      </c>
      <c r="G2" s="63">
        <v>3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61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890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6.75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1.86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5.72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5.89</v>
      </c>
      <c r="D17" s="9"/>
      <c r="E17" s="9"/>
      <c r="F17" s="112">
        <f>SUM((C16*C18))*C20</f>
        <v>24.167000000000002</v>
      </c>
      <c r="G17" s="114">
        <f>SUM((F31/3))</f>
        <v>6.5319236152226798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/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7">
        <f>SUM(((F17*3)/100))+F17</f>
        <v>24.892010000000003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23.852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9.1649999999999991</v>
      </c>
      <c r="E25" s="57">
        <f>SUM(((C26+C28)+C29))/2</f>
        <v>9.1649999999999991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</v>
      </c>
      <c r="D26" s="58">
        <f>(C27+C29+C30)/2</f>
        <v>6.0650000000000004</v>
      </c>
      <c r="E26" s="59">
        <f>SUM(((C27+C30)+C29))/2</f>
        <v>6.0649999999999995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4.88</v>
      </c>
      <c r="D27" s="58">
        <f>(C26+C30+C31)/2</f>
        <v>7.44</v>
      </c>
      <c r="E27" s="60">
        <f>SUM(((C31+C26)+C30))/2</f>
        <v>7.44</v>
      </c>
      <c r="F27" s="78">
        <f>SQRT((((E25*(E25-C26))*(E25-C28))*(E25-C29)))+SQRT((((E26*(E26-C27))*(E26-C30))*(E26-C29)))</f>
        <v>19.709566326621477</v>
      </c>
      <c r="G27" s="83">
        <f>SQRT((((E27*(E27-C26))*(E27-C30))*(E27-C31)))+SQRT((((E28*(E28-C27))*(E28-C31))*(E28-C28)))</f>
        <v>19.4819753647146</v>
      </c>
    </row>
    <row r="28" spans="1:7" ht="15" customHeight="1" thickBot="1" x14ac:dyDescent="0.25">
      <c r="A28" s="2"/>
      <c r="B28" s="51" t="s">
        <v>3</v>
      </c>
      <c r="C28" s="69">
        <v>6.73</v>
      </c>
      <c r="D28" s="58">
        <f>(C27+C28+C31)/2</f>
        <v>9.42</v>
      </c>
      <c r="E28" s="60">
        <f>SUM(((C28+C27)+C31))/2</f>
        <v>9.42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1.65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7.23</v>
      </c>
      <c r="D31" s="62"/>
      <c r="E31" s="61"/>
      <c r="F31" s="88">
        <f>SUM((F27+G27))/2</f>
        <v>19.595770845668039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6.42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5.3</v>
      </c>
      <c r="D42" s="69"/>
      <c r="E42" s="23">
        <f>SUM(((D42+D43)+D44))/2</f>
        <v>0</v>
      </c>
      <c r="F42" s="72">
        <f>SQRT((((E41*(E41-C42))*(E41-C43))*(E41-C44)))</f>
        <v>6.8750864314566975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3.1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4.4400000000000004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rzkBnexux1PEDari3oTNng0QNlO9iGZvFJBsTIwdNnyl5yOqaEGF5oed8pbozID/OSSwesntlpduBGJFjQABKQ==" saltValue="GfkBtxUBedj46c6izgEfQ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2022-03-11T15:57:58Z</dcterms:modified>
</cp:coreProperties>
</file>