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AE1D88C6-F957-431B-A808-BEBD4FC0B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/>
  <c r="D28" i="1"/>
  <c r="D27" i="1"/>
  <c r="E27" i="1"/>
  <c r="G27" i="1" s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31" i="1" l="1"/>
  <c r="G17" i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<sst xmlns="http://schemas.openxmlformats.org/spreadsheetml/2006/main" count="75" uniqueCount="65">
  <si>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</si>
  <si>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</si>
  <si>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</si>
  <si>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</si>
  <si>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</si>
  <si>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</si>
  <si>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</si>
  <si>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</si>
  <si>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</si>
  <si>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</si>
  <si>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</si>
  <si>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</si>
  <si>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</si>
  <si>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</si>
  <si>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</si>
  <si>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</si>
  <si>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</si>
  <si>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</si>
  <si>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</si>
  <si>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</si>
  <si>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</si>
  <si>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</si>
  <si>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</si>
  <si>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</si>
  <si>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</si>
  <si>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</si>
  <si>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</si>
  <si>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</si>
  <si>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</si>
  <si>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</si>
  <si>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</si>
  <si>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</si>
  <si>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</si>
  <si>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</si>
  <si>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</si>
  <si>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</si>
  <si>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</si>
  <si>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</si>
  <si>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</si>
  <si>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</si>
  <si>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</si>
  <si>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</si>
  <si>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</si>
  <si>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</si>
  <si>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</si>
  <si>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</si>
  <si>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</si>
  <si>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</si>
  <si>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</si>
  <si>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</si>
  <si>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</si>
  <si>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</si>
  <si>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</si>
  <si>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</si>
  <si>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</si>
  <si>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</si>
  <si>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</si>
  <si>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</si>
  <si>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</si>
  <si>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</si>
  <si>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31/03/20212</t>
  </si>
  <si>
    <t>1991</t>
  </si>
  <si>
    <t>CALIPSO</t>
  </si>
  <si>
    <t>R.S.C. Bucintoro (Maestro dascia Gepa Fagarazzi)</t>
  </si>
  <si>
    <t>R.S.C. Bucintoro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</si>
</sst>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3" zoomScale="70" zoomScaleNormal="70" workbookViewId="0">
      <selection activeCell="D45" sqref="D4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 t="s">
        <v>60</v>
      </c>
      <c r="D2" s="102"/>
      <c r="E2" s="103"/>
      <c r="F2" s="43" t="s">
        <v>50</v>
      </c>
      <c r="G2" s="63">
        <v>78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62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63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64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420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6.1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18.72</v>
      </c>
      <c r="G17" s="114">
        <f>SUM((F31/3))</f>
        <v>4.5650941980817565</v>
      </c>
    </row>
    <row r="18" spans="1:7" ht="15" customHeight="1" thickBot="1" x14ac:dyDescent="0.25">
      <c r="A18" s="2"/>
      <c r="B18" s="48" t="s">
        <v>25</v>
      </c>
      <c r="C18" s="66">
        <v>1.3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2.6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0.51</v>
      </c>
      <c r="D21" s="9"/>
      <c r="E21" s="9"/>
      <c r="F21" s="117">
        <f>SUM(((F17*3)/100))+F17</f>
        <v>19.281599999999997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18.186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7.5600000000000005</v>
      </c>
      <c r="E25" s="57">
        <f>SUM(((C26+C28)+C29))/2</f>
        <v>7.5600000000000005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4.9000000000000004</v>
      </c>
      <c r="D26" s="58">
        <f>(C27+C29+C30)/2</f>
        <v>5.0250000000000004</v>
      </c>
      <c r="E26" s="59">
        <f>SUM(((C27+C30)+C29))/2</f>
        <v>5.0250000000000004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3.97</v>
      </c>
      <c r="D27" s="58">
        <f>(C26+C30+C31)/2</f>
        <v>6.26</v>
      </c>
      <c r="E27" s="60">
        <f>SUM(((C31+C26)+C30))/2</f>
        <v>6.2600000000000007</v>
      </c>
      <c r="F27" s="78">
        <f>SQRT((((E25*(E25-C26))*(E25-C28))*(E25-C29)))+SQRT((((E26*(E26-C27))*(E26-C30))*(E26-C29)))</f>
        <v>13.694181647130453</v>
      </c>
      <c r="G27" s="83">
        <f>SQRT((((E27*(E27-C26))*(E27-C30))*(E27-C31)))+SQRT((((E28*(E28-C27))*(E28-C31))*(E28-C28)))</f>
        <v>13.696383541360088</v>
      </c>
    </row>
    <row r="28" spans="1:7" ht="15" customHeight="1" thickBot="1" x14ac:dyDescent="0.25">
      <c r="A28" s="2"/>
      <c r="B28" s="51" t="s">
        <v>3</v>
      </c>
      <c r="C28" s="69">
        <v>5.69</v>
      </c>
      <c r="D28" s="58">
        <f>(C27+C28+C31)/2</f>
        <v>7.8650000000000002</v>
      </c>
      <c r="E28" s="60">
        <f>SUM(((C28+C27)+C31))/2</f>
        <v>7.8650000000000002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4.53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6.07</v>
      </c>
      <c r="D31" s="62"/>
      <c r="E31" s="61"/>
      <c r="F31" s="88">
        <f>SUM((F27+G27))/2</f>
        <v>13.695282594245271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4.3650000000000002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1.98</v>
      </c>
      <c r="D42" s="69"/>
      <c r="E42" s="23">
        <f>SUM(((D42+D43)+D44))/2</f>
        <v>0</v>
      </c>
      <c r="F42" s="72">
        <f>SQRT((((E41*(E41-C42))*(E41-C43))*(E41-C44)))</f>
        <v>2.1751605341617921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2.65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4.0999999999999996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oc+FgfqERdCZ+80JU2DwhmRWBVWBLVFb0zJGtkC7ayD8PciIX6LKEWlixgB5mhEf5MldhqcMNAu04l9ZzNY0cg==" saltValue="RgFnyVLzE1FIDE8baQys/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2022-03-18T15:33:25Z</dcterms:modified>
</cp:coreProperties>
</file>